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7512" windowHeight="6156" activeTab="0"/>
  </bookViews>
  <sheets>
    <sheet name="Лист1" sheetId="1" r:id="rId1"/>
  </sheets>
  <definedNames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<sst xmlns="http://schemas.openxmlformats.org/spreadsheetml/2006/main" count="84" uniqueCount="72">
  <si>
    <t xml:space="preserve"> 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</si>
  <si>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</si>
  <si>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</si>
  <si>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</si>
  <si>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</si>
  <si>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Всього</t>
  </si>
  <si>
    <t xml:space="preserve">до рішення районної ради 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</si>
  <si>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</si>
  <si>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</si>
  <si>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</si>
  <si>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</si>
  <si>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Назва головного розпорядника коштів</t>
  </si>
  <si>
    <t>Капітальні видатки</t>
  </si>
  <si>
    <t xml:space="preserve">0731 </t>
  </si>
  <si>
    <t>Зміни +,-</t>
  </si>
  <si>
    <t>Райдержадміністрація</t>
  </si>
  <si>
    <t>Код програмної класифікації видатків та кредитування місцевого бюджету</t>
  </si>
  <si>
    <t>Разом видатків на 2016 рік із змінами</t>
  </si>
  <si>
    <t>0490</t>
  </si>
  <si>
    <t>Додаток 4</t>
  </si>
  <si>
    <t xml:space="preserve">Уточнений перелік об"єктів, видатки на які у 2017 році будуть проводитися за рахунок коштів бюджету розвитку </t>
  </si>
  <si>
    <t>Разом видатків на 2017 рік</t>
  </si>
  <si>
    <t>Багатопрофільна стаціонарна медична допомога населенню</t>
  </si>
  <si>
    <t>0312010</t>
  </si>
  <si>
    <t>2010</t>
  </si>
  <si>
    <t>0316310</t>
  </si>
  <si>
    <t>6310</t>
  </si>
  <si>
    <t>Реалізація заходів щодо інвестиційного розвитку території</t>
  </si>
  <si>
    <t>реконструкція двоповерхового нежитлового будинку по вул. Спеціалістів, буд.3 (під квартири лікарям ЦРЛ)</t>
  </si>
  <si>
    <t>Відділ освіти, молоді і спорту райдержадміністрації</t>
  </si>
  <si>
    <t>1016330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</si>
  <si>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</si>
  <si>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</si>
  <si>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</si>
  <si>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 xml:space="preserve">                       В.о.начальника фінансового управління райдержадміністрації</t>
  </si>
  <si>
    <t>Разом</t>
  </si>
  <si>
    <t>О.О.Луценко</t>
  </si>
  <si>
    <t>виготовлення проектно-кошторисної документації на реконструкцію газифікованої топкової для Новоолександрівської ЗОШ</t>
  </si>
  <si>
    <t>0312180</t>
  </si>
  <si>
    <t>2180</t>
  </si>
  <si>
    <t>0726</t>
  </si>
  <si>
    <t>Первинна медична допомога населенню</t>
  </si>
  <si>
    <t xml:space="preserve">на виготовлення проектно-кошторисної документацію «Реконструкція лікувального корпусу А-3 Баштанської центральної районної лікарні, по вул. Ювілейна,3 м.Баштанка Миколаївської області(термосанація)» щодо енергозбереження будівлі Центральної районної лікарні </t>
  </si>
  <si>
    <t xml:space="preserve">на виготовлення проектно-кошторисної документації для реконструкцію Баштанської ЗОШ №2 І-ІІІ ст..по вул. Ювілейна, 102 в м.Баштанка  </t>
  </si>
  <si>
    <t>1011020</t>
  </si>
  <si>
    <t>1020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</si>
  <si>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</si>
  <si>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Управління  соціального захисту населення райдержадміністрації</t>
  </si>
  <si>
    <t>1500000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</si>
  <si>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</si>
  <si>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</si>
  <si>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</si>
  <si>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2400000</t>
  </si>
  <si>
    <t>Сектор культури райдержадміністрації</t>
  </si>
  <si>
    <t>2414060</t>
  </si>
  <si>
    <t>4060</t>
  </si>
  <si>
    <t>0824</t>
  </si>
  <si>
    <t>Бібліотеки</t>
  </si>
  <si>
    <t>1000000</t>
  </si>
  <si>
    <t>0300000</t>
  </si>
  <si>
    <t>7600000</t>
  </si>
  <si>
    <t>Фінансове управління райдержадміністрації</t>
  </si>
  <si>
    <t>7618440</t>
  </si>
  <si>
    <t>Субвенція з районного бюджету сільському бюджету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</si>
  <si>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8440</t>
  </si>
  <si>
    <t>0180</t>
  </si>
  <si>
    <t>в тому числі на 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</t>
  </si>
  <si>
    <t>в точу числі: субвенція з районного бюджету сільському бюджету за рахунок субвенції з державного бюджету місцевим бюджетам на здійснення заходів щодо соціально-економічного розвитку окремих територій (на придбання та встановлення дитячого ігрового майданчика Інгульській сільській раді - 45,5 тис.грн,Мар»ївській сільській раді  - 91,0 тис.грн, Доброкриничанській сільській раді  - 45,5 тис.грн      Лоцкинській сільській раді - 45,5 тис.грн</t>
  </si>
  <si>
    <t>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(комплекти шкільних дошок) відповідно до розпорядження КМУ від 12.07.2017 № 463-р)</t>
  </si>
  <si>
    <t>на придбання житла для молодих спеціалістів (лікарів)</t>
  </si>
  <si>
    <t>826,8</t>
  </si>
  <si>
    <t xml:space="preserve">від                 №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</si>
</sst>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[$-FC19]d\ mmmm\ yyyy\ &quot;г.&quot;"/>
    <numFmt numFmtId="184" formatCode="[$-422]d\ mmmm\ yyyy&quot; р.&quot;"/>
    <numFmt numFmtId="185" formatCode="0.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22"/>
      <name val="Times New Roman"/>
      <family val="1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1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181" fontId="12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185" fontId="13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81" fontId="1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9" xfId="0" applyFont="1" applyBorder="1" applyAlignment="1">
      <alignment vertical="top" wrapText="1"/>
    </xf>
    <xf numFmtId="181" fontId="12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80" fontId="12" fillId="0" borderId="0" xfId="0" applyNumberFormat="1" applyFont="1" applyBorder="1" applyAlignment="1">
      <alignment vertical="top" wrapText="1"/>
    </xf>
    <xf numFmtId="181" fontId="12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85" fontId="13" fillId="0" borderId="0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181" fontId="12" fillId="0" borderId="16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shrinkToFit="1"/>
    </xf>
    <xf numFmtId="0" fontId="16" fillId="0" borderId="13" xfId="0" applyFont="1" applyBorder="1" applyAlignment="1">
      <alignment horizontal="justify" vertical="top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180" fontId="12" fillId="0" borderId="17" xfId="0" applyNumberFormat="1" applyFont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49" fontId="16" fillId="0" borderId="13" xfId="0" applyNumberFormat="1" applyFont="1" applyBorder="1" applyAlignment="1">
      <alignment vertical="top"/>
    </xf>
    <xf numFmtId="49" fontId="16" fillId="0" borderId="13" xfId="0" applyNumberFormat="1" applyFont="1" applyFill="1" applyBorder="1" applyAlignment="1">
      <alignment horizontal="center" vertical="justify" wrapText="1"/>
    </xf>
    <xf numFmtId="0" fontId="19" fillId="0" borderId="13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81" fontId="20" fillId="0" borderId="17" xfId="0" applyNumberFormat="1" applyFont="1" applyBorder="1" applyAlignment="1">
      <alignment horizontal="center" vertical="top" wrapText="1"/>
    </xf>
    <xf numFmtId="181" fontId="13" fillId="0" borderId="13" xfId="0" applyNumberFormat="1" applyFont="1" applyBorder="1" applyAlignment="1">
      <alignment horizontal="center" vertical="top" wrapText="1"/>
    </xf>
    <xf numFmtId="181" fontId="13" fillId="0" borderId="1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2" fontId="12" fillId="0" borderId="16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center" vertical="top" wrapText="1"/>
    </xf>
    <xf numFmtId="181" fontId="12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justify" wrapText="1"/>
    </xf>
    <xf numFmtId="49" fontId="16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49" fontId="16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6" fillId="0" borderId="19" xfId="0" applyNumberFormat="1" applyFont="1" applyBorder="1" applyAlignment="1">
      <alignment vertical="top"/>
    </xf>
    <xf numFmtId="49" fontId="16" fillId="0" borderId="19" xfId="0" applyNumberFormat="1" applyFont="1" applyFill="1" applyBorder="1" applyAlignment="1">
      <alignment horizontal="center" vertical="justify" wrapText="1"/>
    </xf>
    <xf numFmtId="0" fontId="16" fillId="0" borderId="1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3" xfId="0" applyNumberFormat="1" applyFont="1" applyBorder="1" applyAlignment="1">
      <alignment wrapText="1"/>
    </xf>
    <xf numFmtId="49" fontId="21" fillId="0" borderId="18" xfId="0" applyNumberFormat="1" applyFont="1" applyFill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2" fillId="0" borderId="13" xfId="0" applyNumberFormat="1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50" zoomScaleNormal="60" zoomScaleSheetLayoutView="50" zoomScalePageLayoutView="0" workbookViewId="0" topLeftCell="B32">
      <selection activeCell="I40" sqref="I40"/>
    </sheetView>
  </sheetViews>
  <sheetFormatPr defaultColWidth="9.00390625" defaultRowHeight="12.75"/>
  <cols>
    <col min="1" max="1" width="16.00390625" style="0" customWidth="1"/>
    <col min="2" max="2" width="12.50390625" style="0" customWidth="1"/>
    <col min="3" max="3" width="14.375" style="0" customWidth="1"/>
    <col min="4" max="4" width="64.625" style="0" customWidth="1"/>
    <col min="5" max="5" width="67.50390625" style="0" customWidth="1"/>
    <col min="6" max="6" width="17.375" style="0" customWidth="1"/>
    <col min="7" max="7" width="15.875" style="0" customWidth="1"/>
    <col min="8" max="8" width="17.625" style="0" customWidth="1"/>
    <col min="9" max="9" width="20.00390625" style="0" customWidth="1"/>
    <col min="10" max="10" width="19.50390625" style="0" customWidth="1"/>
    <col min="11" max="11" width="21.00390625" style="0" customWidth="1"/>
    <col min="12" max="12" width="11.875" style="0" customWidth="1"/>
  </cols>
  <sheetData>
    <row r="1" spans="8:12" ht="18">
      <c r="H1" s="3" t="s">
        <v>19</v>
      </c>
      <c r="I1" s="3"/>
      <c r="J1" s="3"/>
      <c r="K1" s="3"/>
      <c r="L1" s="3"/>
    </row>
    <row r="2" spans="8:12" ht="18">
      <c r="H2" s="3" t="s">
        <v>6</v>
      </c>
      <c r="I2" s="3"/>
      <c r="J2" s="3"/>
      <c r="K2" s="3"/>
      <c r="L2" s="3"/>
    </row>
    <row r="3" spans="8:12" ht="17.25">
      <c r="H3" s="38" t="s">
        <v>71</v>
      </c>
      <c r="K3" s="1"/>
      <c r="L3" s="1"/>
    </row>
    <row r="4" spans="2:12" ht="42" customHeight="1">
      <c r="B4" s="125" t="s">
        <v>20</v>
      </c>
      <c r="C4" s="125"/>
      <c r="D4" s="125"/>
      <c r="E4" s="125"/>
      <c r="F4" s="125"/>
      <c r="G4" s="125"/>
      <c r="H4" s="8"/>
      <c r="I4" s="8"/>
      <c r="J4" s="8"/>
      <c r="K4" s="8"/>
      <c r="L4" s="8"/>
    </row>
    <row r="5" spans="2:12" ht="42" customHeight="1">
      <c r="B5" s="49"/>
      <c r="C5" s="49"/>
      <c r="D5" s="49"/>
      <c r="E5" s="49"/>
      <c r="F5" s="49"/>
      <c r="G5" s="49"/>
      <c r="H5" s="8"/>
      <c r="I5" s="8"/>
      <c r="J5" s="8"/>
      <c r="K5" s="8"/>
      <c r="L5" s="8"/>
    </row>
    <row r="6" spans="3:12" ht="21" customHeight="1">
      <c r="C6" s="4"/>
      <c r="D6" s="4"/>
      <c r="E6" s="4"/>
      <c r="F6" s="4"/>
      <c r="G6" s="6"/>
      <c r="H6" s="6"/>
      <c r="I6" s="6"/>
      <c r="J6" s="6"/>
      <c r="K6" s="9" t="s">
        <v>10</v>
      </c>
      <c r="L6" s="9"/>
    </row>
    <row r="7" spans="3:12" ht="0.75" customHeight="1" hidden="1" thickBot="1">
      <c r="C7" s="4"/>
      <c r="D7" s="4"/>
      <c r="E7" s="4"/>
      <c r="F7" s="4"/>
      <c r="G7" s="5"/>
      <c r="H7" s="7"/>
      <c r="I7" s="7"/>
      <c r="J7" s="7"/>
      <c r="K7" s="5"/>
      <c r="L7" s="6"/>
    </row>
    <row r="8" spans="1:12" ht="24.75" customHeight="1">
      <c r="A8" s="113" t="s">
        <v>16</v>
      </c>
      <c r="B8" s="116" t="s">
        <v>7</v>
      </c>
      <c r="C8" s="113" t="s">
        <v>8</v>
      </c>
      <c r="D8" s="11" t="s">
        <v>11</v>
      </c>
      <c r="E8" s="126" t="s">
        <v>1</v>
      </c>
      <c r="F8" s="122" t="s">
        <v>2</v>
      </c>
      <c r="G8" s="126" t="s">
        <v>3</v>
      </c>
      <c r="H8" s="122" t="s">
        <v>4</v>
      </c>
      <c r="I8" s="119" t="s">
        <v>21</v>
      </c>
      <c r="J8" s="110" t="s">
        <v>14</v>
      </c>
      <c r="K8" s="107" t="s">
        <v>17</v>
      </c>
      <c r="L8" s="12"/>
    </row>
    <row r="9" spans="1:12" ht="42.75" customHeight="1">
      <c r="A9" s="114"/>
      <c r="B9" s="117"/>
      <c r="C9" s="114"/>
      <c r="D9" s="126" t="s">
        <v>9</v>
      </c>
      <c r="E9" s="127"/>
      <c r="F9" s="123"/>
      <c r="G9" s="127"/>
      <c r="H9" s="123"/>
      <c r="I9" s="120"/>
      <c r="J9" s="111"/>
      <c r="K9" s="108"/>
      <c r="L9" s="12"/>
    </row>
    <row r="10" spans="1:12" ht="56.25" customHeight="1">
      <c r="A10" s="114"/>
      <c r="B10" s="117"/>
      <c r="C10" s="114"/>
      <c r="D10" s="127"/>
      <c r="E10" s="127"/>
      <c r="F10" s="123"/>
      <c r="G10" s="127"/>
      <c r="H10" s="123"/>
      <c r="I10" s="120"/>
      <c r="J10" s="111"/>
      <c r="K10" s="108"/>
      <c r="L10" s="12"/>
    </row>
    <row r="11" spans="1:12" ht="22.5" customHeight="1">
      <c r="A11" s="115"/>
      <c r="B11" s="118"/>
      <c r="C11" s="115"/>
      <c r="D11" s="10"/>
      <c r="E11" s="128"/>
      <c r="F11" s="124"/>
      <c r="G11" s="128"/>
      <c r="H11" s="124"/>
      <c r="I11" s="121"/>
      <c r="J11" s="112"/>
      <c r="K11" s="109"/>
      <c r="L11" s="12"/>
    </row>
    <row r="12" spans="1:12" ht="15">
      <c r="A12" s="45">
        <v>1</v>
      </c>
      <c r="B12" s="46">
        <v>2</v>
      </c>
      <c r="C12" s="40">
        <v>3</v>
      </c>
      <c r="D12" s="40">
        <v>4</v>
      </c>
      <c r="E12" s="40">
        <v>5</v>
      </c>
      <c r="F12" s="42">
        <v>6</v>
      </c>
      <c r="G12" s="40">
        <v>7</v>
      </c>
      <c r="H12" s="43">
        <v>8</v>
      </c>
      <c r="I12" s="40">
        <v>9</v>
      </c>
      <c r="J12" s="35">
        <v>10</v>
      </c>
      <c r="K12" s="44">
        <v>11</v>
      </c>
      <c r="L12" s="13"/>
    </row>
    <row r="13" spans="1:12" ht="45.75" customHeight="1">
      <c r="A13" s="68" t="s">
        <v>59</v>
      </c>
      <c r="B13" s="21"/>
      <c r="C13" s="17"/>
      <c r="D13" s="47" t="s">
        <v>15</v>
      </c>
      <c r="E13" s="23"/>
      <c r="F13" s="22"/>
      <c r="G13" s="18"/>
      <c r="H13" s="19"/>
      <c r="I13" s="34"/>
      <c r="J13" s="34"/>
      <c r="K13" s="48"/>
      <c r="L13" s="2"/>
    </row>
    <row r="14" spans="1:12" ht="54.75" customHeight="1">
      <c r="A14" s="68" t="s">
        <v>23</v>
      </c>
      <c r="B14" s="56" t="s">
        <v>24</v>
      </c>
      <c r="C14" s="57" t="s">
        <v>13</v>
      </c>
      <c r="D14" s="58" t="s">
        <v>22</v>
      </c>
      <c r="E14" s="59" t="s">
        <v>12</v>
      </c>
      <c r="F14" s="60"/>
      <c r="G14" s="28"/>
      <c r="H14" s="61"/>
      <c r="I14" s="62">
        <v>2267.9</v>
      </c>
      <c r="J14" s="62"/>
      <c r="K14" s="51">
        <f aca="true" t="shared" si="0" ref="K14:K19">I14+J14</f>
        <v>2267.9</v>
      </c>
      <c r="L14" s="14"/>
    </row>
    <row r="15" spans="1:12" ht="42.75" customHeight="1">
      <c r="A15" s="98" t="s">
        <v>38</v>
      </c>
      <c r="B15" s="54" t="s">
        <v>39</v>
      </c>
      <c r="C15" s="78" t="s">
        <v>40</v>
      </c>
      <c r="D15" s="82" t="s">
        <v>41</v>
      </c>
      <c r="E15" s="59" t="s">
        <v>12</v>
      </c>
      <c r="F15" s="60"/>
      <c r="G15" s="28"/>
      <c r="H15" s="61"/>
      <c r="I15" s="62">
        <v>222.9</v>
      </c>
      <c r="J15" s="62"/>
      <c r="K15" s="51">
        <f t="shared" si="0"/>
        <v>222.9</v>
      </c>
      <c r="L15" s="14"/>
    </row>
    <row r="16" spans="1:12" ht="81.75" customHeight="1">
      <c r="A16" s="68" t="s">
        <v>25</v>
      </c>
      <c r="B16" s="54" t="s">
        <v>26</v>
      </c>
      <c r="C16" s="55" t="s">
        <v>18</v>
      </c>
      <c r="D16" s="64" t="s">
        <v>27</v>
      </c>
      <c r="E16" s="65" t="s">
        <v>28</v>
      </c>
      <c r="F16" s="60"/>
      <c r="G16" s="28"/>
      <c r="H16" s="66"/>
      <c r="I16" s="62">
        <v>37.2</v>
      </c>
      <c r="J16" s="62"/>
      <c r="K16" s="51">
        <f t="shared" si="0"/>
        <v>37.2</v>
      </c>
      <c r="L16" s="14"/>
    </row>
    <row r="17" spans="1:12" ht="68.25" customHeight="1">
      <c r="A17" s="68"/>
      <c r="B17" s="54"/>
      <c r="C17" s="55"/>
      <c r="D17" s="71"/>
      <c r="E17" s="65" t="s">
        <v>69</v>
      </c>
      <c r="F17" s="60" t="s">
        <v>70</v>
      </c>
      <c r="G17" s="28"/>
      <c r="H17" s="66"/>
      <c r="I17" s="62">
        <v>826.8</v>
      </c>
      <c r="J17" s="62"/>
      <c r="K17" s="51">
        <f t="shared" si="0"/>
        <v>826.8</v>
      </c>
      <c r="L17" s="14"/>
    </row>
    <row r="18" spans="1:12" ht="192.75" customHeight="1">
      <c r="A18" s="68"/>
      <c r="B18" s="54"/>
      <c r="C18" s="55"/>
      <c r="D18" s="71"/>
      <c r="E18" s="80" t="s">
        <v>42</v>
      </c>
      <c r="F18" s="56"/>
      <c r="G18" s="28"/>
      <c r="H18" s="66"/>
      <c r="I18" s="62">
        <v>65</v>
      </c>
      <c r="J18" s="51"/>
      <c r="K18" s="79">
        <f t="shared" si="0"/>
        <v>65</v>
      </c>
      <c r="L18" s="14"/>
    </row>
    <row r="19" spans="1:12" ht="42.75" customHeight="1">
      <c r="A19" s="68"/>
      <c r="B19" s="54"/>
      <c r="C19" s="69"/>
      <c r="D19" s="85" t="s">
        <v>35</v>
      </c>
      <c r="E19" s="75"/>
      <c r="F19" s="76">
        <f>F16</f>
        <v>0</v>
      </c>
      <c r="G19" s="76">
        <f>G16</f>
        <v>0</v>
      </c>
      <c r="H19" s="76">
        <f>H16</f>
        <v>0</v>
      </c>
      <c r="I19" s="76">
        <f>I16+I15+I14+I18+I17</f>
        <v>3419.8</v>
      </c>
      <c r="J19" s="76">
        <f>J16</f>
        <v>0</v>
      </c>
      <c r="K19" s="51">
        <f t="shared" si="0"/>
        <v>3419.8</v>
      </c>
      <c r="L19" s="14"/>
    </row>
    <row r="20" spans="1:12" ht="68.25" customHeight="1">
      <c r="A20" s="68" t="s">
        <v>58</v>
      </c>
      <c r="B20" s="54"/>
      <c r="C20" s="55"/>
      <c r="D20" s="63" t="s">
        <v>29</v>
      </c>
      <c r="E20" s="65"/>
      <c r="F20" s="60"/>
      <c r="G20" s="28"/>
      <c r="H20" s="66"/>
      <c r="I20" s="62"/>
      <c r="J20" s="62"/>
      <c r="K20" s="51">
        <f aca="true" t="shared" si="1" ref="K20:K25">I20+J20</f>
        <v>0</v>
      </c>
      <c r="L20" s="14"/>
    </row>
    <row r="21" spans="1:12" ht="135.75" customHeight="1">
      <c r="A21" s="68" t="s">
        <v>44</v>
      </c>
      <c r="B21" s="54" t="s">
        <v>45</v>
      </c>
      <c r="C21" s="84" t="s">
        <v>32</v>
      </c>
      <c r="D21" s="82" t="s">
        <v>46</v>
      </c>
      <c r="E21" s="59" t="s">
        <v>12</v>
      </c>
      <c r="F21" s="60"/>
      <c r="G21" s="28"/>
      <c r="H21" s="66"/>
      <c r="I21" s="62">
        <v>491.372</v>
      </c>
      <c r="J21" s="62"/>
      <c r="K21" s="51">
        <f t="shared" si="1"/>
        <v>491.372</v>
      </c>
      <c r="L21" s="14"/>
    </row>
    <row r="22" spans="1:12" ht="132.75" customHeight="1">
      <c r="A22" s="68"/>
      <c r="B22" s="87"/>
      <c r="C22" s="103"/>
      <c r="D22" s="104"/>
      <c r="E22" s="105" t="s">
        <v>68</v>
      </c>
      <c r="F22" s="60"/>
      <c r="G22" s="28"/>
      <c r="H22" s="66"/>
      <c r="I22" s="62">
        <v>875.74</v>
      </c>
      <c r="J22" s="62"/>
      <c r="K22" s="51">
        <f t="shared" si="1"/>
        <v>875.74</v>
      </c>
      <c r="L22" s="14"/>
    </row>
    <row r="23" spans="1:12" ht="137.25" customHeight="1">
      <c r="A23" s="68"/>
      <c r="B23" s="87"/>
      <c r="C23" s="103"/>
      <c r="D23" s="82"/>
      <c r="E23" s="82" t="s">
        <v>66</v>
      </c>
      <c r="F23" s="60"/>
      <c r="G23" s="28"/>
      <c r="H23" s="66"/>
      <c r="I23" s="62">
        <v>27</v>
      </c>
      <c r="J23" s="62"/>
      <c r="K23" s="51">
        <f t="shared" si="1"/>
        <v>27</v>
      </c>
      <c r="L23" s="14"/>
    </row>
    <row r="24" spans="1:12" ht="102.75" customHeight="1">
      <c r="A24" s="68" t="s">
        <v>30</v>
      </c>
      <c r="B24" s="87" t="s">
        <v>31</v>
      </c>
      <c r="C24" s="83" t="s">
        <v>32</v>
      </c>
      <c r="D24" s="67" t="s">
        <v>33</v>
      </c>
      <c r="E24" s="33" t="s">
        <v>37</v>
      </c>
      <c r="F24" s="60"/>
      <c r="G24" s="28"/>
      <c r="H24" s="66"/>
      <c r="I24" s="62">
        <v>15</v>
      </c>
      <c r="J24" s="62"/>
      <c r="K24" s="51">
        <f t="shared" si="1"/>
        <v>15</v>
      </c>
      <c r="L24" s="14"/>
    </row>
    <row r="25" spans="1:12" ht="107.25" customHeight="1">
      <c r="A25" s="98"/>
      <c r="B25" s="68"/>
      <c r="C25" s="69"/>
      <c r="D25" s="64"/>
      <c r="E25" s="81" t="s">
        <v>43</v>
      </c>
      <c r="F25" s="77"/>
      <c r="G25" s="28"/>
      <c r="H25" s="66"/>
      <c r="I25" s="62">
        <v>150</v>
      </c>
      <c r="J25" s="62"/>
      <c r="K25" s="51">
        <f t="shared" si="1"/>
        <v>150</v>
      </c>
      <c r="L25" s="14"/>
    </row>
    <row r="26" spans="1:12" ht="36.75" customHeight="1">
      <c r="A26" s="68"/>
      <c r="B26" s="68"/>
      <c r="C26" s="69"/>
      <c r="D26" s="86" t="s">
        <v>35</v>
      </c>
      <c r="E26" s="70"/>
      <c r="F26" s="20"/>
      <c r="G26" s="24"/>
      <c r="H26" s="50"/>
      <c r="I26" s="34">
        <f>SUM(I21:I25)</f>
        <v>1559.112</v>
      </c>
      <c r="J26" s="34">
        <f>J21+J22+J23</f>
        <v>0</v>
      </c>
      <c r="K26" s="34">
        <f>K24+K25+K21+K23+K22</f>
        <v>1559.112</v>
      </c>
      <c r="L26" s="14"/>
    </row>
    <row r="27" spans="1:12" ht="66.75" customHeight="1">
      <c r="A27" s="98" t="s">
        <v>48</v>
      </c>
      <c r="B27" s="89"/>
      <c r="C27" s="90"/>
      <c r="D27" s="88" t="s">
        <v>47</v>
      </c>
      <c r="E27" s="70"/>
      <c r="F27" s="77"/>
      <c r="G27" s="28"/>
      <c r="H27" s="66"/>
      <c r="I27" s="62"/>
      <c r="J27" s="62"/>
      <c r="K27" s="51"/>
      <c r="L27" s="14"/>
    </row>
    <row r="28" spans="1:12" ht="101.25" customHeight="1">
      <c r="A28" s="68" t="s">
        <v>49</v>
      </c>
      <c r="B28" s="68" t="s">
        <v>50</v>
      </c>
      <c r="C28" s="84" t="s">
        <v>45</v>
      </c>
      <c r="D28" s="91" t="s">
        <v>51</v>
      </c>
      <c r="E28" s="59" t="s">
        <v>12</v>
      </c>
      <c r="F28" s="20"/>
      <c r="G28" s="24"/>
      <c r="H28" s="50"/>
      <c r="I28" s="34">
        <v>15</v>
      </c>
      <c r="J28" s="34"/>
      <c r="K28" s="34">
        <f>I28+J28</f>
        <v>15</v>
      </c>
      <c r="L28" s="14"/>
    </row>
    <row r="29" spans="1:12" ht="36.75" customHeight="1">
      <c r="A29" s="68"/>
      <c r="B29" s="68"/>
      <c r="C29" s="95"/>
      <c r="D29" s="86" t="s">
        <v>35</v>
      </c>
      <c r="E29" s="70"/>
      <c r="F29" s="77"/>
      <c r="G29" s="28"/>
      <c r="H29" s="66"/>
      <c r="I29" s="62">
        <v>15</v>
      </c>
      <c r="J29" s="62"/>
      <c r="K29" s="51">
        <f>K28</f>
        <v>15</v>
      </c>
      <c r="L29" s="14"/>
    </row>
    <row r="30" spans="1:12" ht="47.25" customHeight="1">
      <c r="A30" s="98" t="s">
        <v>52</v>
      </c>
      <c r="B30" s="89"/>
      <c r="C30" s="92"/>
      <c r="D30" s="96" t="s">
        <v>53</v>
      </c>
      <c r="E30" s="70"/>
      <c r="F30" s="20"/>
      <c r="G30" s="24"/>
      <c r="H30" s="50"/>
      <c r="I30" s="34"/>
      <c r="J30" s="34"/>
      <c r="K30" s="34"/>
      <c r="L30" s="14"/>
    </row>
    <row r="31" spans="1:12" ht="36.75" customHeight="1">
      <c r="A31" s="94" t="s">
        <v>54</v>
      </c>
      <c r="B31" s="94" t="s">
        <v>55</v>
      </c>
      <c r="C31" s="93" t="s">
        <v>56</v>
      </c>
      <c r="D31" s="97" t="s">
        <v>57</v>
      </c>
      <c r="E31" s="59" t="s">
        <v>12</v>
      </c>
      <c r="F31" s="77"/>
      <c r="G31" s="28"/>
      <c r="H31" s="66"/>
      <c r="I31" s="62">
        <v>25</v>
      </c>
      <c r="J31" s="62"/>
      <c r="K31" s="51">
        <f>I31+J31</f>
        <v>25</v>
      </c>
      <c r="L31" s="14"/>
    </row>
    <row r="32" spans="1:12" ht="36.75" customHeight="1">
      <c r="A32" s="94"/>
      <c r="B32" s="94"/>
      <c r="C32" s="93"/>
      <c r="D32" s="86" t="s">
        <v>35</v>
      </c>
      <c r="E32" s="70"/>
      <c r="F32" s="60"/>
      <c r="G32" s="28"/>
      <c r="H32" s="66"/>
      <c r="I32" s="62">
        <f>I31</f>
        <v>25</v>
      </c>
      <c r="J32" s="62">
        <f>J31</f>
        <v>0</v>
      </c>
      <c r="K32" s="62">
        <f>K31</f>
        <v>25</v>
      </c>
      <c r="L32" s="14"/>
    </row>
    <row r="33" spans="1:12" ht="54.75" customHeight="1">
      <c r="A33" s="99" t="s">
        <v>60</v>
      </c>
      <c r="B33" s="99"/>
      <c r="C33" s="92"/>
      <c r="D33" s="88" t="s">
        <v>61</v>
      </c>
      <c r="E33" s="70"/>
      <c r="F33" s="60"/>
      <c r="G33" s="28"/>
      <c r="H33" s="66"/>
      <c r="I33" s="62"/>
      <c r="J33" s="62"/>
      <c r="K33" s="62"/>
      <c r="L33" s="14"/>
    </row>
    <row r="34" spans="1:12" ht="122.25" customHeight="1">
      <c r="A34" s="94" t="s">
        <v>62</v>
      </c>
      <c r="B34" s="94" t="s">
        <v>64</v>
      </c>
      <c r="C34" s="101" t="s">
        <v>65</v>
      </c>
      <c r="D34" s="102" t="s">
        <v>63</v>
      </c>
      <c r="E34" s="59" t="s">
        <v>12</v>
      </c>
      <c r="F34" s="60"/>
      <c r="G34" s="28"/>
      <c r="H34" s="66"/>
      <c r="I34" s="62">
        <v>227.5</v>
      </c>
      <c r="J34" s="62"/>
      <c r="K34" s="62">
        <f>I34+J34</f>
        <v>227.5</v>
      </c>
      <c r="L34" s="14"/>
    </row>
    <row r="35" spans="1:12" ht="285.75" customHeight="1">
      <c r="A35" s="94"/>
      <c r="B35" s="94"/>
      <c r="C35" s="101"/>
      <c r="D35" s="106" t="s">
        <v>67</v>
      </c>
      <c r="E35" s="59" t="s">
        <v>12</v>
      </c>
      <c r="F35" s="60"/>
      <c r="G35" s="28"/>
      <c r="H35" s="66"/>
      <c r="I35" s="62">
        <v>227.5</v>
      </c>
      <c r="J35" s="62"/>
      <c r="K35" s="62">
        <f>K34</f>
        <v>227.5</v>
      </c>
      <c r="L35" s="14"/>
    </row>
    <row r="36" spans="1:12" ht="30.75" customHeight="1">
      <c r="A36" s="94"/>
      <c r="B36" s="94"/>
      <c r="C36" s="101"/>
      <c r="D36" s="86" t="s">
        <v>35</v>
      </c>
      <c r="E36" s="100"/>
      <c r="F36" s="60"/>
      <c r="G36" s="28"/>
      <c r="H36" s="66"/>
      <c r="I36" s="62">
        <v>227.5</v>
      </c>
      <c r="J36" s="62"/>
      <c r="K36" s="62">
        <f>K34</f>
        <v>227.5</v>
      </c>
      <c r="L36" s="14"/>
    </row>
    <row r="37" spans="1:12" ht="32.25" customHeight="1">
      <c r="A37" s="27"/>
      <c r="B37" s="33"/>
      <c r="C37" s="28"/>
      <c r="D37" s="37" t="s">
        <v>5</v>
      </c>
      <c r="E37" s="28"/>
      <c r="F37" s="72">
        <f>F19+F26</f>
        <v>0</v>
      </c>
      <c r="G37" s="73"/>
      <c r="H37" s="74">
        <f>H19</f>
        <v>0</v>
      </c>
      <c r="I37" s="39">
        <f>I19+I26+I32+I29</f>
        <v>5018.912</v>
      </c>
      <c r="J37" s="39">
        <f>J19+J26+J29+J32+J36</f>
        <v>0</v>
      </c>
      <c r="K37" s="39">
        <f>K19+K26+K29+K32+K36</f>
        <v>5246.412</v>
      </c>
      <c r="L37" s="15"/>
    </row>
    <row r="38" spans="1:12" ht="32.25" customHeight="1">
      <c r="A38" s="30"/>
      <c r="B38" s="17"/>
      <c r="C38" s="26"/>
      <c r="D38" s="52"/>
      <c r="E38" s="26"/>
      <c r="F38" s="25"/>
      <c r="G38" s="25"/>
      <c r="H38" s="25"/>
      <c r="I38" s="53"/>
      <c r="J38" s="53"/>
      <c r="K38" s="53"/>
      <c r="L38" s="15"/>
    </row>
    <row r="39" spans="1:12" ht="32.25" customHeight="1">
      <c r="A39" s="30"/>
      <c r="B39" s="17"/>
      <c r="C39" s="26"/>
      <c r="D39" s="52"/>
      <c r="E39" s="26"/>
      <c r="F39" s="25"/>
      <c r="G39" s="25"/>
      <c r="H39" s="25"/>
      <c r="I39" s="53"/>
      <c r="J39" s="53"/>
      <c r="K39" s="53"/>
      <c r="L39" s="15"/>
    </row>
    <row r="40" spans="1:12" ht="32.25" customHeight="1">
      <c r="A40" s="30"/>
      <c r="B40" s="17"/>
      <c r="C40" s="26"/>
      <c r="D40" s="36"/>
      <c r="E40" s="26"/>
      <c r="F40" s="20"/>
      <c r="G40" s="20"/>
      <c r="H40" s="25"/>
      <c r="I40" s="25"/>
      <c r="J40" s="25"/>
      <c r="K40" s="25"/>
      <c r="L40" s="15"/>
    </row>
    <row r="41" spans="1:12" ht="22.5">
      <c r="A41" s="29" t="s">
        <v>34</v>
      </c>
      <c r="B41" s="29"/>
      <c r="C41" s="30"/>
      <c r="D41" s="30"/>
      <c r="E41" s="29"/>
      <c r="F41" s="29" t="s">
        <v>36</v>
      </c>
      <c r="G41" s="29"/>
      <c r="H41" s="29" t="s">
        <v>0</v>
      </c>
      <c r="I41" s="29"/>
      <c r="J41" s="29"/>
      <c r="K41" s="41"/>
      <c r="L41" s="16"/>
    </row>
    <row r="42" spans="1:12" ht="22.5">
      <c r="A42" s="29"/>
      <c r="B42" s="29"/>
      <c r="C42" s="30"/>
      <c r="D42" s="30"/>
      <c r="E42" s="29"/>
      <c r="F42" s="29"/>
      <c r="G42" s="29"/>
      <c r="H42" s="29"/>
      <c r="I42" s="29"/>
      <c r="J42" s="29"/>
      <c r="K42" s="29"/>
      <c r="L42" s="16"/>
    </row>
    <row r="43" spans="1:11" ht="22.5">
      <c r="A43" s="31"/>
      <c r="B43" s="31"/>
      <c r="C43" s="31"/>
      <c r="D43" s="32"/>
      <c r="E43" s="31"/>
      <c r="F43" s="31"/>
      <c r="G43" s="31"/>
      <c r="H43" s="31"/>
      <c r="I43" s="31"/>
      <c r="J43" s="31"/>
      <c r="K43" s="31"/>
    </row>
  </sheetData>
  <sheetProtection/>
  <mergeCells count="12">
    <mergeCell ref="B4:G4"/>
    <mergeCell ref="E8:E11"/>
    <mergeCell ref="F8:F11"/>
    <mergeCell ref="G8:G11"/>
    <mergeCell ref="D9:D10"/>
    <mergeCell ref="K8:K11"/>
    <mergeCell ref="J8:J11"/>
    <mergeCell ref="A8:A11"/>
    <mergeCell ref="B8:B11"/>
    <mergeCell ref="C8:C11"/>
    <mergeCell ref="I8:I11"/>
    <mergeCell ref="H8:H11"/>
  </mergeCells>
  <printOptions/>
  <pageMargins left="1.05" right="0.31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2017-09-12T07:54:29Z</cp:lastPrinted>
  <dcterms:created xsi:type="dcterms:W3CDTF">2007-02-16T08:05:24Z</dcterms:created>
  <dcterms:modified xsi:type="dcterms:W3CDTF">2017-09-13T08:09:04Z</dcterms:modified>
  <cp:category/>
  <cp:version/>
  <cp:contentType/>
  <cp:contentStatus/>
</cp:coreProperties>
</file>